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urova.CG\Desktop\2016\Venko\"/>
    </mc:Choice>
  </mc:AlternateContent>
  <bookViews>
    <workbookView xWindow="120" yWindow="75" windowWidth="11880" windowHeight="5160"/>
  </bookViews>
  <sheets>
    <sheet name="Rez_PPS" sheetId="11" r:id="rId1"/>
  </sheets>
  <definedNames>
    <definedName name="_xlnm._FilterDatabase" localSheetId="0" hidden="1">Rez_PPS!$A$3:$J$48</definedName>
  </definedNames>
  <calcPr calcId="152511"/>
</workbook>
</file>

<file path=xl/calcChain.xml><?xml version="1.0" encoding="utf-8"?>
<calcChain xmlns="http://schemas.openxmlformats.org/spreadsheetml/2006/main">
  <c r="H28" i="11" l="1"/>
  <c r="H29" i="11"/>
  <c r="H30" i="11"/>
  <c r="H31" i="11"/>
  <c r="H32" i="11"/>
  <c r="H34" i="11"/>
  <c r="H35" i="11"/>
  <c r="H36" i="11"/>
  <c r="H37" i="11"/>
  <c r="H39" i="11"/>
  <c r="H40" i="11"/>
  <c r="H42" i="11"/>
  <c r="H43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5" i="11"/>
  <c r="H27" i="11" l="1"/>
  <c r="H45" i="11"/>
  <c r="H46" i="11"/>
  <c r="H47" i="11"/>
  <c r="H48" i="11"/>
  <c r="H50" i="11" l="1"/>
</calcChain>
</file>

<file path=xl/sharedStrings.xml><?xml version="1.0" encoding="utf-8"?>
<sst xmlns="http://schemas.openxmlformats.org/spreadsheetml/2006/main" count="175" uniqueCount="127">
  <si>
    <t>Обща цена</t>
  </si>
  <si>
    <t>Свободни за ползване редове</t>
  </si>
  <si>
    <t>Фирма Изпълнител:</t>
  </si>
  <si>
    <t>/Подпис и печат/</t>
  </si>
  <si>
    <t>Лого на фирмата</t>
  </si>
  <si>
    <t>№</t>
  </si>
  <si>
    <t>Наименование</t>
  </si>
  <si>
    <t>чертеж</t>
  </si>
  <si>
    <t>мярка</t>
  </si>
  <si>
    <t>Кол.</t>
  </si>
  <si>
    <t>Резервни части МВ</t>
  </si>
  <si>
    <t>1</t>
  </si>
  <si>
    <t>Броня за охлюва поз. 1</t>
  </si>
  <si>
    <t>ВМ04.06.00.12-В</t>
  </si>
  <si>
    <t>Бр.</t>
  </si>
  <si>
    <t>2</t>
  </si>
  <si>
    <t>Броня за охлюва поз. 2(в комплекта са 4 бр. брони)</t>
  </si>
  <si>
    <t>К-т</t>
  </si>
  <si>
    <t>3</t>
  </si>
  <si>
    <t>Броня за охлюва поз. 3(в комплекта са 6 бр. брони)</t>
  </si>
  <si>
    <t>4</t>
  </si>
  <si>
    <t>Броня за охлюва поз. 4 (в комплекта са 5 бр. брони)</t>
  </si>
  <si>
    <t>5</t>
  </si>
  <si>
    <t>Броня за охлюва поз. 5 (в комплекта са 5 бр. брони)</t>
  </si>
  <si>
    <t>6</t>
  </si>
  <si>
    <t>Броня за охлюва поз. 6 (в комплекта са 6 бр. брони)</t>
  </si>
  <si>
    <t>7</t>
  </si>
  <si>
    <t>Броня за охлюва поз. 7 (в комплекта са 23 бр. брони)</t>
  </si>
  <si>
    <t>8</t>
  </si>
  <si>
    <t>Уплътнение към корпуса- цяло</t>
  </si>
  <si>
    <t>40HFC00-MM062</t>
  </si>
  <si>
    <t>9</t>
  </si>
  <si>
    <t>Елемент от уплътнение към корпуса(състои се от поз 1 и 2 на черт. 40HFC00-MM062)</t>
  </si>
  <si>
    <t>90HFC00-MM062-11.01</t>
  </si>
  <si>
    <t>10</t>
  </si>
  <si>
    <t>Клапа регулираща</t>
  </si>
  <si>
    <t>11</t>
  </si>
  <si>
    <t>Задвижване на Клапа регулираща. Позиции 17 и 18 от чертеж 40HFC00-MM025 не се изработват.</t>
  </si>
  <si>
    <t>12</t>
  </si>
  <si>
    <t>Носач 1 (90HFC00-MM424-00)</t>
  </si>
  <si>
    <t>90HFC00-MM424-00</t>
  </si>
  <si>
    <t>13</t>
  </si>
  <si>
    <t>Носач 2 –десен (90HFC00-MM427-01)</t>
  </si>
  <si>
    <t>90HFC00-MM427-01</t>
  </si>
  <si>
    <t>14</t>
  </si>
  <si>
    <t>Носач 2 –ляв (90HFC00-MM427-01_Nosach II lyav)</t>
  </si>
  <si>
    <t>15</t>
  </si>
  <si>
    <t>Носач 3 (90HFC00-MM429-00)</t>
  </si>
  <si>
    <t>90HFC00-MM429-00</t>
  </si>
  <si>
    <t>16</t>
  </si>
  <si>
    <t>Плоча – лява (90HFC00-MM450-02)</t>
  </si>
  <si>
    <t>90HFC00-MM450-02</t>
  </si>
  <si>
    <t>17</t>
  </si>
  <si>
    <t>Плоча – средна (90HFC00-MM451-02)</t>
  </si>
  <si>
    <t>90HFC00-MM451-02</t>
  </si>
  <si>
    <t>18</t>
  </si>
  <si>
    <t>Плоча – дясна (90HFC00-MM452-02)</t>
  </si>
  <si>
    <t>90HFC00-MM452-02</t>
  </si>
  <si>
    <t>19</t>
  </si>
  <si>
    <t>Болт специален 16 Х 36 (90HFC00-MM458-01)</t>
  </si>
  <si>
    <t>90HFC00-MM458-01</t>
  </si>
  <si>
    <t>20</t>
  </si>
  <si>
    <t>Шайба (90HFC00-MM459-01)</t>
  </si>
  <si>
    <t>90HFC00-MM459-01</t>
  </si>
  <si>
    <t>21</t>
  </si>
  <si>
    <t xml:space="preserve">Гайка М16-8 DIN 934 </t>
  </si>
  <si>
    <t>Полички ГЗШ и ХШО</t>
  </si>
  <si>
    <t>22</t>
  </si>
  <si>
    <t>90HFD00-ММ401</t>
  </si>
  <si>
    <t>23</t>
  </si>
  <si>
    <t>90HFD00-ММ402</t>
  </si>
  <si>
    <t>24</t>
  </si>
  <si>
    <t>90ETA00-MM401</t>
  </si>
  <si>
    <t>25</t>
  </si>
  <si>
    <t>26</t>
  </si>
  <si>
    <t>27</t>
  </si>
  <si>
    <t>90ETA00-MM402</t>
  </si>
  <si>
    <t>Резервни части КПСВ</t>
  </si>
  <si>
    <t>28</t>
  </si>
  <si>
    <t>Стъргач за ДСВ</t>
  </si>
  <si>
    <t>29</t>
  </si>
  <si>
    <t>Стъргач за ПСВ</t>
  </si>
  <si>
    <t>30</t>
  </si>
  <si>
    <t>Шайба за скребкова верига</t>
  </si>
  <si>
    <t>ДСВ 11.02.00.01А</t>
  </si>
  <si>
    <t>31</t>
  </si>
  <si>
    <t>Капачка</t>
  </si>
  <si>
    <t>ДСВ 11.05.00.06А</t>
  </si>
  <si>
    <t>Резервни части ГЗШ</t>
  </si>
  <si>
    <t>32</t>
  </si>
  <si>
    <t>Сектор 90 ⁰ Н=1,5м(ø3350х6)</t>
  </si>
  <si>
    <t>421462-Р</t>
  </si>
  <si>
    <t>33</t>
  </si>
  <si>
    <t>Сектор 90 ⁰ Н=1,5м(ø3090х6)</t>
  </si>
  <si>
    <t>421469-Р</t>
  </si>
  <si>
    <t>Компенсатори</t>
  </si>
  <si>
    <t>34</t>
  </si>
  <si>
    <t>Компенсатор Основна Горелка – метална част</t>
  </si>
  <si>
    <t>40HHA01-MM005</t>
  </si>
  <si>
    <t>35</t>
  </si>
  <si>
    <t>Компенсатор Бридова горелка – метална част</t>
  </si>
  <si>
    <t>30HHA03-MM003</t>
  </si>
  <si>
    <t>Резервни части Мазутна горелка</t>
  </si>
  <si>
    <t>36</t>
  </si>
  <si>
    <t>Тръба ø 76 х 4  с завихрител (Поз.11,27,28,29,30 и 31 от 40HHA00-MЕ001 и поз.9 и 10 от 40HHA00-MМ001</t>
  </si>
  <si>
    <t>37</t>
  </si>
  <si>
    <t>Външен кожух на мазутна пушка Поз. 1 от черт. 30HHA00-MЕ002 (Маркировка 1 на черт. 30HHA00-MМ002 и 30HHA00-MМ003)</t>
  </si>
  <si>
    <t>39</t>
  </si>
  <si>
    <t xml:space="preserve">Тръба ø 472 х 4  поз.12 </t>
  </si>
  <si>
    <t>Сглобена единица 2 черт.  30HHA00-ME002-00 (мазутна пушка)</t>
  </si>
  <si>
    <t>30HHA00-MЕ002
 30HHA00-MМ002
30HHA00-MМ003</t>
  </si>
  <si>
    <t>40HHA00-MЕ001
40HHA00-MМ001</t>
  </si>
  <si>
    <t>30HHA00-ME002-00
30HHA00-MM002-0[1] 
30HHA00-MM003-0[1]</t>
  </si>
  <si>
    <t>DSV 11.02.01.00
DSV 11.02.01.01</t>
  </si>
  <si>
    <t>Конзола ХШО Шлаков бункер /Чертеж 90ETA00-MM402</t>
  </si>
  <si>
    <t>Поличка ХШО Шлаков бункер  / вариант – 02 /Чер. 90ETA00-MM401 /</t>
  </si>
  <si>
    <t>Поличка ХШО Шлаков бункер  / вариант - 01 /Чер. 90ETA00-MM401</t>
  </si>
  <si>
    <t>Поличка ХШО Шлаков бункер  / вариант – 00/Чер. 90ETA00-MM401</t>
  </si>
  <si>
    <t xml:space="preserve">Сектор R1055/1494  Газозаборна Шахта/Чер.90HFD00-ММ402 /    </t>
  </si>
  <si>
    <t xml:space="preserve">Сектор R1224/1667  Газозаборна Шахта/Чер.90HFD00-ММ401 /          </t>
  </si>
  <si>
    <t>40HFC00-MM025
40HFC00-MM027</t>
  </si>
  <si>
    <t>40HFC00-MM025
40HFC00-MM026
40HFC00-MM027</t>
  </si>
  <si>
    <t>Еденична 
цена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</si>
  <si>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b/>
        <sz val="11"/>
        <color theme="1"/>
        <rFont val="Calibri"/>
        <family val="2"/>
        <charset val="204"/>
        <scheme val="minor"/>
      </rPr>
      <t xml:space="preserve">
към Изработка и доставка на резервни части за МВ 3300/800/490 и ППС</t>
    </r>
  </si>
  <si>
    <t>90HFC00-MM427-01_
Nosach II lyav</t>
  </si>
  <si>
    <t>Соков 
№</t>
  </si>
  <si>
    <t xml:space="preserve">Изработка и доставка на резервни части за МВ: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</si>
</sst>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49" fontId="1" fillId="0" borderId="1" xfId="0" applyNumberFormat="1" applyFont="1" applyBorder="1" applyProtection="1"/>
    <xf numFmtId="0" fontId="0" fillId="0" borderId="1" xfId="0" applyFont="1" applyBorder="1" applyProtection="1"/>
    <xf numFmtId="0" fontId="0" fillId="0" borderId="1" xfId="0" applyFont="1" applyBorder="1" applyAlignment="1" applyProtection="1">
      <alignment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0" xfId="0" applyFont="1" applyProtection="1"/>
    <xf numFmtId="49" fontId="0" fillId="0" borderId="1" xfId="0" applyNumberFormat="1" applyBorder="1" applyProtection="1"/>
    <xf numFmtId="0" fontId="0" fillId="0" borderId="1" xfId="0" applyFill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/>
    <xf numFmtId="0" fontId="0" fillId="0" borderId="0" xfId="0" applyAlignment="1" applyProtection="1"/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49" fontId="0" fillId="0" borderId="1" xfId="0" applyNumberFormat="1" applyFont="1" applyBorder="1" applyProtection="1"/>
    <xf numFmtId="0" fontId="1" fillId="0" borderId="1" xfId="0" applyFont="1" applyFill="1" applyBorder="1" applyAlignment="1" applyProtection="1">
      <alignment wrapText="1"/>
    </xf>
    <xf numFmtId="0" fontId="1" fillId="0" borderId="1" xfId="0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center" vertical="center"/>
    </xf>
    <xf numFmtId="49" fontId="0" fillId="0" borderId="0" xfId="0" applyNumberFormat="1" applyFo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4" workbookViewId="0">
      <selection activeCell="J12" sqref="J12"/>
    </sheetView>
  </sheetViews>
  <sheetFormatPr defaultRowHeight="15" x14ac:dyDescent="0.25"/>
  <cols>
    <col min="1" max="1" width="5.42578125" style="57" customWidth="1"/>
    <col min="2" max="2" width="10" style="2" customWidth="1"/>
    <col min="3" max="3" width="43" style="58" customWidth="1"/>
    <col min="4" max="4" width="21.140625" style="59" bestFit="1" customWidth="1"/>
    <col min="5" max="5" width="7.7109375" style="59" customWidth="1"/>
    <col min="6" max="6" width="9.5703125" style="2" bestFit="1" customWidth="1"/>
    <col min="7" max="7" width="12" style="2" customWidth="1"/>
    <col min="8" max="8" width="13.42578125" style="2" customWidth="1"/>
    <col min="9" max="10" width="13" style="7" customWidth="1"/>
    <col min="11" max="11" width="19.5703125" style="2" customWidth="1"/>
    <col min="12" max="16384" width="9.140625" style="2"/>
  </cols>
  <sheetData>
    <row r="1" spans="1:10" s="7" customFormat="1" ht="62.25" customHeight="1" x14ac:dyDescent="0.25">
      <c r="A1" s="11" t="s">
        <v>4</v>
      </c>
      <c r="B1" s="11"/>
      <c r="C1" s="11"/>
      <c r="D1" s="11"/>
      <c r="E1" s="11"/>
      <c r="F1" s="11"/>
      <c r="G1" s="11"/>
    </row>
    <row r="2" spans="1:10" s="7" customFormat="1" ht="84.75" customHeight="1" x14ac:dyDescent="0.25">
      <c r="A2" s="12" t="s">
        <v>123</v>
      </c>
      <c r="B2" s="11"/>
      <c r="C2" s="11"/>
      <c r="D2" s="11"/>
      <c r="E2" s="11"/>
      <c r="F2" s="11"/>
      <c r="G2" s="11"/>
    </row>
    <row r="3" spans="1:10" s="18" customFormat="1" ht="40.5" customHeight="1" x14ac:dyDescent="0.25">
      <c r="A3" s="13" t="s">
        <v>5</v>
      </c>
      <c r="B3" s="14" t="s">
        <v>125</v>
      </c>
      <c r="C3" s="14" t="s">
        <v>6</v>
      </c>
      <c r="D3" s="15" t="s">
        <v>7</v>
      </c>
      <c r="E3" s="15" t="s">
        <v>8</v>
      </c>
      <c r="F3" s="16" t="s">
        <v>9</v>
      </c>
      <c r="G3" s="17" t="s">
        <v>122</v>
      </c>
      <c r="H3" s="15" t="s">
        <v>0</v>
      </c>
      <c r="I3" s="9" t="s">
        <v>1</v>
      </c>
      <c r="J3" s="9"/>
    </row>
    <row r="4" spans="1:10" s="24" customFormat="1" x14ac:dyDescent="0.25">
      <c r="A4" s="19"/>
      <c r="B4" s="20"/>
      <c r="C4" s="21" t="s">
        <v>10</v>
      </c>
      <c r="D4" s="22"/>
      <c r="E4" s="22"/>
      <c r="F4" s="22"/>
      <c r="G4" s="22"/>
      <c r="H4" s="23"/>
      <c r="I4" s="5"/>
      <c r="J4" s="5"/>
    </row>
    <row r="5" spans="1:10" s="30" customFormat="1" x14ac:dyDescent="0.25">
      <c r="A5" s="25" t="s">
        <v>11</v>
      </c>
      <c r="B5" s="26">
        <v>2008383</v>
      </c>
      <c r="C5" s="27" t="s">
        <v>12</v>
      </c>
      <c r="D5" s="28" t="s">
        <v>13</v>
      </c>
      <c r="E5" s="28" t="s">
        <v>14</v>
      </c>
      <c r="F5" s="29">
        <v>40</v>
      </c>
      <c r="G5" s="1"/>
      <c r="H5" s="23">
        <f>F5*G5</f>
        <v>0</v>
      </c>
      <c r="I5" s="6"/>
      <c r="J5" s="6"/>
    </row>
    <row r="6" spans="1:10" s="30" customFormat="1" ht="30" x14ac:dyDescent="0.25">
      <c r="A6" s="31" t="s">
        <v>15</v>
      </c>
      <c r="B6" s="26">
        <v>2008384</v>
      </c>
      <c r="C6" s="32" t="s">
        <v>16</v>
      </c>
      <c r="D6" s="33" t="s">
        <v>13</v>
      </c>
      <c r="E6" s="33" t="s">
        <v>17</v>
      </c>
      <c r="F6" s="34">
        <v>16</v>
      </c>
      <c r="G6" s="1"/>
      <c r="H6" s="23">
        <f t="shared" ref="H6:H25" si="0">F6*G6</f>
        <v>0</v>
      </c>
      <c r="I6" s="6"/>
      <c r="J6" s="6"/>
    </row>
    <row r="7" spans="1:10" ht="30" x14ac:dyDescent="0.25">
      <c r="A7" s="31" t="s">
        <v>18</v>
      </c>
      <c r="B7" s="35">
        <v>2008385</v>
      </c>
      <c r="C7" s="32" t="s">
        <v>19</v>
      </c>
      <c r="D7" s="33" t="s">
        <v>13</v>
      </c>
      <c r="E7" s="33" t="s">
        <v>17</v>
      </c>
      <c r="F7" s="34">
        <v>16</v>
      </c>
      <c r="G7" s="1"/>
      <c r="H7" s="23">
        <f t="shared" si="0"/>
        <v>0</v>
      </c>
    </row>
    <row r="8" spans="1:10" ht="41.25" customHeight="1" x14ac:dyDescent="0.25">
      <c r="A8" s="31" t="s">
        <v>20</v>
      </c>
      <c r="B8" s="35">
        <v>2008386</v>
      </c>
      <c r="C8" s="32" t="s">
        <v>21</v>
      </c>
      <c r="D8" s="33" t="s">
        <v>13</v>
      </c>
      <c r="E8" s="33" t="s">
        <v>17</v>
      </c>
      <c r="F8" s="34">
        <v>16</v>
      </c>
      <c r="G8" s="1"/>
      <c r="H8" s="23">
        <f t="shared" si="0"/>
        <v>0</v>
      </c>
    </row>
    <row r="9" spans="1:10" ht="28.5" customHeight="1" x14ac:dyDescent="0.25">
      <c r="A9" s="31" t="s">
        <v>22</v>
      </c>
      <c r="B9" s="35">
        <v>2008387</v>
      </c>
      <c r="C9" s="32" t="s">
        <v>23</v>
      </c>
      <c r="D9" s="33" t="s">
        <v>13</v>
      </c>
      <c r="E9" s="33" t="s">
        <v>17</v>
      </c>
      <c r="F9" s="34">
        <v>10</v>
      </c>
      <c r="G9" s="1"/>
      <c r="H9" s="23">
        <f t="shared" si="0"/>
        <v>0</v>
      </c>
    </row>
    <row r="10" spans="1:10" ht="30" x14ac:dyDescent="0.25">
      <c r="A10" s="31" t="s">
        <v>24</v>
      </c>
      <c r="B10" s="35">
        <v>2008388</v>
      </c>
      <c r="C10" s="36" t="s">
        <v>25</v>
      </c>
      <c r="D10" s="33" t="s">
        <v>13</v>
      </c>
      <c r="E10" s="33" t="s">
        <v>17</v>
      </c>
      <c r="F10" s="34">
        <v>10</v>
      </c>
      <c r="G10" s="1"/>
      <c r="H10" s="23">
        <f t="shared" si="0"/>
        <v>0</v>
      </c>
    </row>
    <row r="11" spans="1:10" ht="30" x14ac:dyDescent="0.25">
      <c r="A11" s="31" t="s">
        <v>26</v>
      </c>
      <c r="B11" s="35">
        <v>2006818</v>
      </c>
      <c r="C11" s="36" t="s">
        <v>27</v>
      </c>
      <c r="D11" s="33" t="s">
        <v>13</v>
      </c>
      <c r="E11" s="33" t="s">
        <v>17</v>
      </c>
      <c r="F11" s="34">
        <v>5</v>
      </c>
      <c r="G11" s="1"/>
      <c r="H11" s="23">
        <f t="shared" si="0"/>
        <v>0</v>
      </c>
    </row>
    <row r="12" spans="1:10" s="38" customFormat="1" x14ac:dyDescent="0.25">
      <c r="A12" s="31" t="s">
        <v>28</v>
      </c>
      <c r="B12" s="37">
        <v>2016141</v>
      </c>
      <c r="C12" s="37" t="s">
        <v>29</v>
      </c>
      <c r="D12" s="33" t="s">
        <v>30</v>
      </c>
      <c r="E12" s="33" t="s">
        <v>14</v>
      </c>
      <c r="F12" s="34">
        <v>10</v>
      </c>
      <c r="G12" s="1"/>
      <c r="H12" s="23">
        <f t="shared" si="0"/>
        <v>0</v>
      </c>
      <c r="I12" s="8"/>
      <c r="J12" s="8"/>
    </row>
    <row r="13" spans="1:10" ht="30" x14ac:dyDescent="0.25">
      <c r="A13" s="31" t="s">
        <v>31</v>
      </c>
      <c r="B13" s="35"/>
      <c r="C13" s="36" t="s">
        <v>32</v>
      </c>
      <c r="D13" s="33" t="s">
        <v>33</v>
      </c>
      <c r="E13" s="33" t="s">
        <v>14</v>
      </c>
      <c r="F13" s="34">
        <v>16</v>
      </c>
      <c r="G13" s="1"/>
      <c r="H13" s="23">
        <f t="shared" si="0"/>
        <v>0</v>
      </c>
    </row>
    <row r="14" spans="1:10" ht="45" x14ac:dyDescent="0.25">
      <c r="A14" s="31" t="s">
        <v>34</v>
      </c>
      <c r="B14" s="35">
        <v>2018127</v>
      </c>
      <c r="C14" s="36" t="s">
        <v>35</v>
      </c>
      <c r="D14" s="39" t="s">
        <v>121</v>
      </c>
      <c r="E14" s="33" t="s">
        <v>17</v>
      </c>
      <c r="F14" s="34">
        <v>8</v>
      </c>
      <c r="G14" s="1"/>
      <c r="H14" s="23">
        <f t="shared" si="0"/>
        <v>0</v>
      </c>
    </row>
    <row r="15" spans="1:10" ht="45" x14ac:dyDescent="0.25">
      <c r="A15" s="31" t="s">
        <v>36</v>
      </c>
      <c r="B15" s="35"/>
      <c r="C15" s="36" t="s">
        <v>37</v>
      </c>
      <c r="D15" s="40" t="s">
        <v>120</v>
      </c>
      <c r="E15" s="33" t="s">
        <v>17</v>
      </c>
      <c r="F15" s="34">
        <v>10</v>
      </c>
      <c r="G15" s="1"/>
      <c r="H15" s="23">
        <f t="shared" si="0"/>
        <v>0</v>
      </c>
    </row>
    <row r="16" spans="1:10" x14ac:dyDescent="0.25">
      <c r="A16" s="31" t="s">
        <v>38</v>
      </c>
      <c r="B16" s="35">
        <v>2032879</v>
      </c>
      <c r="C16" s="36" t="s">
        <v>39</v>
      </c>
      <c r="D16" s="33" t="s">
        <v>40</v>
      </c>
      <c r="E16" s="33" t="s">
        <v>14</v>
      </c>
      <c r="F16" s="34">
        <v>30</v>
      </c>
      <c r="G16" s="1"/>
      <c r="H16" s="23">
        <f t="shared" si="0"/>
        <v>0</v>
      </c>
    </row>
    <row r="17" spans="1:10" x14ac:dyDescent="0.25">
      <c r="A17" s="31" t="s">
        <v>41</v>
      </c>
      <c r="B17" s="35">
        <v>2032880</v>
      </c>
      <c r="C17" s="36" t="s">
        <v>42</v>
      </c>
      <c r="D17" s="33" t="s">
        <v>43</v>
      </c>
      <c r="E17" s="33" t="s">
        <v>14</v>
      </c>
      <c r="F17" s="34">
        <v>15</v>
      </c>
      <c r="G17" s="1"/>
      <c r="H17" s="23">
        <f t="shared" si="0"/>
        <v>0</v>
      </c>
    </row>
    <row r="18" spans="1:10" ht="30" x14ac:dyDescent="0.25">
      <c r="A18" s="31" t="s">
        <v>44</v>
      </c>
      <c r="B18" s="35">
        <v>2032881</v>
      </c>
      <c r="C18" s="36" t="s">
        <v>45</v>
      </c>
      <c r="D18" s="40" t="s">
        <v>124</v>
      </c>
      <c r="E18" s="33" t="s">
        <v>14</v>
      </c>
      <c r="F18" s="34">
        <v>15</v>
      </c>
      <c r="G18" s="1"/>
      <c r="H18" s="23">
        <f t="shared" si="0"/>
        <v>0</v>
      </c>
    </row>
    <row r="19" spans="1:10" x14ac:dyDescent="0.25">
      <c r="A19" s="31" t="s">
        <v>46</v>
      </c>
      <c r="B19" s="35">
        <v>2032882</v>
      </c>
      <c r="C19" s="36" t="s">
        <v>47</v>
      </c>
      <c r="D19" s="33" t="s">
        <v>48</v>
      </c>
      <c r="E19" s="33" t="s">
        <v>14</v>
      </c>
      <c r="F19" s="34">
        <v>30</v>
      </c>
      <c r="G19" s="1"/>
      <c r="H19" s="23">
        <f t="shared" si="0"/>
        <v>0</v>
      </c>
    </row>
    <row r="20" spans="1:10" x14ac:dyDescent="0.25">
      <c r="A20" s="31" t="s">
        <v>49</v>
      </c>
      <c r="B20" s="35">
        <v>2032883</v>
      </c>
      <c r="C20" s="36" t="s">
        <v>50</v>
      </c>
      <c r="D20" s="33" t="s">
        <v>51</v>
      </c>
      <c r="E20" s="33" t="s">
        <v>14</v>
      </c>
      <c r="F20" s="34">
        <v>30</v>
      </c>
      <c r="G20" s="1"/>
      <c r="H20" s="23">
        <f t="shared" si="0"/>
        <v>0</v>
      </c>
    </row>
    <row r="21" spans="1:10" x14ac:dyDescent="0.25">
      <c r="A21" s="31" t="s">
        <v>52</v>
      </c>
      <c r="B21" s="35">
        <v>2032884</v>
      </c>
      <c r="C21" s="36" t="s">
        <v>53</v>
      </c>
      <c r="D21" s="33" t="s">
        <v>54</v>
      </c>
      <c r="E21" s="33" t="s">
        <v>14</v>
      </c>
      <c r="F21" s="34">
        <v>15</v>
      </c>
      <c r="G21" s="1"/>
      <c r="H21" s="23">
        <f t="shared" si="0"/>
        <v>0</v>
      </c>
    </row>
    <row r="22" spans="1:10" x14ac:dyDescent="0.25">
      <c r="A22" s="31" t="s">
        <v>55</v>
      </c>
      <c r="B22" s="35">
        <v>2032885</v>
      </c>
      <c r="C22" s="36" t="s">
        <v>56</v>
      </c>
      <c r="D22" s="33" t="s">
        <v>57</v>
      </c>
      <c r="E22" s="33" t="s">
        <v>14</v>
      </c>
      <c r="F22" s="34">
        <v>30</v>
      </c>
      <c r="G22" s="1"/>
      <c r="H22" s="23">
        <f t="shared" si="0"/>
        <v>0</v>
      </c>
    </row>
    <row r="23" spans="1:10" x14ac:dyDescent="0.25">
      <c r="A23" s="31" t="s">
        <v>58</v>
      </c>
      <c r="B23" s="35">
        <v>2032886</v>
      </c>
      <c r="C23" s="36" t="s">
        <v>59</v>
      </c>
      <c r="D23" s="33" t="s">
        <v>60</v>
      </c>
      <c r="E23" s="33" t="s">
        <v>14</v>
      </c>
      <c r="F23" s="34">
        <v>630</v>
      </c>
      <c r="G23" s="1"/>
      <c r="H23" s="23">
        <f t="shared" si="0"/>
        <v>0</v>
      </c>
    </row>
    <row r="24" spans="1:10" x14ac:dyDescent="0.25">
      <c r="A24" s="31" t="s">
        <v>61</v>
      </c>
      <c r="B24" s="35">
        <v>2032887</v>
      </c>
      <c r="C24" s="36" t="s">
        <v>62</v>
      </c>
      <c r="D24" s="33" t="s">
        <v>63</v>
      </c>
      <c r="E24" s="33" t="s">
        <v>14</v>
      </c>
      <c r="F24" s="34">
        <v>630</v>
      </c>
      <c r="G24" s="1"/>
      <c r="H24" s="23">
        <f t="shared" si="0"/>
        <v>0</v>
      </c>
    </row>
    <row r="25" spans="1:10" x14ac:dyDescent="0.25">
      <c r="A25" s="31" t="s">
        <v>64</v>
      </c>
      <c r="B25" s="35">
        <v>8004154</v>
      </c>
      <c r="C25" s="36" t="s">
        <v>65</v>
      </c>
      <c r="D25" s="33"/>
      <c r="E25" s="33" t="s">
        <v>14</v>
      </c>
      <c r="F25" s="34">
        <v>630</v>
      </c>
      <c r="G25" s="1"/>
      <c r="H25" s="23">
        <f t="shared" si="0"/>
        <v>0</v>
      </c>
    </row>
    <row r="26" spans="1:10" x14ac:dyDescent="0.25">
      <c r="A26" s="31"/>
      <c r="B26" s="35"/>
      <c r="C26" s="41" t="s">
        <v>66</v>
      </c>
      <c r="D26" s="34"/>
      <c r="E26" s="33"/>
      <c r="F26" s="34"/>
      <c r="G26" s="42"/>
      <c r="H26" s="43"/>
    </row>
    <row r="27" spans="1:10" s="30" customFormat="1" ht="30" x14ac:dyDescent="0.25">
      <c r="A27" s="25" t="s">
        <v>67</v>
      </c>
      <c r="B27" s="26">
        <v>2006754</v>
      </c>
      <c r="C27" s="27" t="s">
        <v>119</v>
      </c>
      <c r="D27" s="28" t="s">
        <v>68</v>
      </c>
      <c r="E27" s="28" t="s">
        <v>17</v>
      </c>
      <c r="F27" s="29">
        <v>250</v>
      </c>
      <c r="G27" s="1"/>
      <c r="H27" s="23">
        <f t="shared" ref="H27:H48" si="1">F27*G27</f>
        <v>0</v>
      </c>
      <c r="I27" s="6"/>
      <c r="J27" s="6"/>
    </row>
    <row r="28" spans="1:10" ht="30" x14ac:dyDescent="0.25">
      <c r="A28" s="44" t="s">
        <v>69</v>
      </c>
      <c r="B28" s="35"/>
      <c r="C28" s="32" t="s">
        <v>118</v>
      </c>
      <c r="D28" s="33" t="s">
        <v>70</v>
      </c>
      <c r="E28" s="33" t="s">
        <v>17</v>
      </c>
      <c r="F28" s="34">
        <v>50</v>
      </c>
      <c r="G28" s="1"/>
      <c r="H28" s="23">
        <f t="shared" si="1"/>
        <v>0</v>
      </c>
    </row>
    <row r="29" spans="1:10" ht="30" x14ac:dyDescent="0.25">
      <c r="A29" s="44" t="s">
        <v>71</v>
      </c>
      <c r="B29" s="35">
        <v>2018141</v>
      </c>
      <c r="C29" s="36" t="s">
        <v>117</v>
      </c>
      <c r="D29" s="33" t="s">
        <v>72</v>
      </c>
      <c r="E29" s="33" t="s">
        <v>17</v>
      </c>
      <c r="F29" s="34">
        <v>40</v>
      </c>
      <c r="G29" s="1"/>
      <c r="H29" s="23">
        <f t="shared" si="1"/>
        <v>0</v>
      </c>
    </row>
    <row r="30" spans="1:10" ht="28.5" customHeight="1" x14ac:dyDescent="0.25">
      <c r="A30" s="44" t="s">
        <v>73</v>
      </c>
      <c r="B30" s="35">
        <v>2018142</v>
      </c>
      <c r="C30" s="36" t="s">
        <v>116</v>
      </c>
      <c r="D30" s="33" t="s">
        <v>72</v>
      </c>
      <c r="E30" s="33" t="s">
        <v>17</v>
      </c>
      <c r="F30" s="34">
        <v>30</v>
      </c>
      <c r="G30" s="1"/>
      <c r="H30" s="23">
        <f t="shared" si="1"/>
        <v>0</v>
      </c>
    </row>
    <row r="31" spans="1:10" ht="30" x14ac:dyDescent="0.25">
      <c r="A31" s="44" t="s">
        <v>74</v>
      </c>
      <c r="B31" s="35">
        <v>2018143</v>
      </c>
      <c r="C31" s="36" t="s">
        <v>115</v>
      </c>
      <c r="D31" s="33" t="s">
        <v>72</v>
      </c>
      <c r="E31" s="33" t="s">
        <v>17</v>
      </c>
      <c r="F31" s="34">
        <v>40</v>
      </c>
      <c r="G31" s="1"/>
      <c r="H31" s="23">
        <f t="shared" si="1"/>
        <v>0</v>
      </c>
    </row>
    <row r="32" spans="1:10" ht="30" x14ac:dyDescent="0.25">
      <c r="A32" s="44" t="s">
        <v>75</v>
      </c>
      <c r="B32" s="35">
        <v>2006738</v>
      </c>
      <c r="C32" s="36" t="s">
        <v>114</v>
      </c>
      <c r="D32" s="33" t="s">
        <v>76</v>
      </c>
      <c r="E32" s="33" t="s">
        <v>17</v>
      </c>
      <c r="F32" s="34">
        <v>30</v>
      </c>
      <c r="G32" s="1"/>
      <c r="H32" s="23">
        <f t="shared" si="1"/>
        <v>0</v>
      </c>
    </row>
    <row r="33" spans="1:10" x14ac:dyDescent="0.25">
      <c r="A33" s="44"/>
      <c r="B33" s="35"/>
      <c r="C33" s="41" t="s">
        <v>77</v>
      </c>
      <c r="D33" s="33"/>
      <c r="E33" s="33"/>
      <c r="F33" s="34"/>
      <c r="G33" s="42"/>
      <c r="H33" s="43"/>
    </row>
    <row r="34" spans="1:10" ht="30" x14ac:dyDescent="0.25">
      <c r="A34" s="44" t="s">
        <v>78</v>
      </c>
      <c r="B34" s="35">
        <v>2006537</v>
      </c>
      <c r="C34" s="36" t="s">
        <v>79</v>
      </c>
      <c r="D34" s="39" t="s">
        <v>113</v>
      </c>
      <c r="E34" s="33" t="s">
        <v>14</v>
      </c>
      <c r="F34" s="34">
        <v>400</v>
      </c>
      <c r="G34" s="1"/>
      <c r="H34" s="23">
        <f t="shared" si="1"/>
        <v>0</v>
      </c>
    </row>
    <row r="35" spans="1:10" ht="30" x14ac:dyDescent="0.25">
      <c r="A35" s="44" t="s">
        <v>80</v>
      </c>
      <c r="B35" s="35">
        <v>2008034</v>
      </c>
      <c r="C35" s="32" t="s">
        <v>81</v>
      </c>
      <c r="D35" s="40" t="s">
        <v>113</v>
      </c>
      <c r="E35" s="33" t="s">
        <v>14</v>
      </c>
      <c r="F35" s="34">
        <v>400</v>
      </c>
      <c r="G35" s="1"/>
      <c r="H35" s="23">
        <f t="shared" si="1"/>
        <v>0</v>
      </c>
    </row>
    <row r="36" spans="1:10" s="38" customFormat="1" x14ac:dyDescent="0.25">
      <c r="A36" s="44" t="s">
        <v>82</v>
      </c>
      <c r="B36" s="37"/>
      <c r="C36" s="37" t="s">
        <v>83</v>
      </c>
      <c r="D36" s="33" t="s">
        <v>84</v>
      </c>
      <c r="E36" s="33" t="s">
        <v>14</v>
      </c>
      <c r="F36" s="34">
        <v>500</v>
      </c>
      <c r="G36" s="1"/>
      <c r="H36" s="23">
        <f t="shared" si="1"/>
        <v>0</v>
      </c>
      <c r="I36" s="8"/>
      <c r="J36" s="8"/>
    </row>
    <row r="37" spans="1:10" x14ac:dyDescent="0.25">
      <c r="A37" s="44" t="s">
        <v>85</v>
      </c>
      <c r="B37" s="35"/>
      <c r="C37" s="36" t="s">
        <v>86</v>
      </c>
      <c r="D37" s="33" t="s">
        <v>87</v>
      </c>
      <c r="E37" s="33" t="s">
        <v>14</v>
      </c>
      <c r="F37" s="34">
        <v>500</v>
      </c>
      <c r="G37" s="1"/>
      <c r="H37" s="23">
        <f t="shared" si="1"/>
        <v>0</v>
      </c>
    </row>
    <row r="38" spans="1:10" x14ac:dyDescent="0.25">
      <c r="A38" s="44"/>
      <c r="B38" s="35"/>
      <c r="C38" s="41" t="s">
        <v>88</v>
      </c>
      <c r="D38" s="33"/>
      <c r="E38" s="33"/>
      <c r="F38" s="34"/>
      <c r="G38" s="42"/>
      <c r="H38" s="43"/>
    </row>
    <row r="39" spans="1:10" x14ac:dyDescent="0.25">
      <c r="A39" s="44" t="s">
        <v>89</v>
      </c>
      <c r="B39" s="35">
        <v>2033687</v>
      </c>
      <c r="C39" s="36" t="s">
        <v>90</v>
      </c>
      <c r="D39" s="33" t="s">
        <v>91</v>
      </c>
      <c r="E39" s="33" t="s">
        <v>14</v>
      </c>
      <c r="F39" s="34">
        <v>20</v>
      </c>
      <c r="G39" s="1"/>
      <c r="H39" s="23">
        <f t="shared" si="1"/>
        <v>0</v>
      </c>
    </row>
    <row r="40" spans="1:10" x14ac:dyDescent="0.25">
      <c r="A40" s="44" t="s">
        <v>92</v>
      </c>
      <c r="B40" s="35">
        <v>2033686</v>
      </c>
      <c r="C40" s="36" t="s">
        <v>93</v>
      </c>
      <c r="D40" s="33" t="s">
        <v>94</v>
      </c>
      <c r="E40" s="33" t="s">
        <v>14</v>
      </c>
      <c r="F40" s="34">
        <v>10</v>
      </c>
      <c r="G40" s="1"/>
      <c r="H40" s="23">
        <f t="shared" si="1"/>
        <v>0</v>
      </c>
    </row>
    <row r="41" spans="1:10" x14ac:dyDescent="0.25">
      <c r="A41" s="44"/>
      <c r="B41" s="35"/>
      <c r="C41" s="45" t="s">
        <v>95</v>
      </c>
      <c r="D41" s="33"/>
      <c r="E41" s="33"/>
      <c r="F41" s="34"/>
      <c r="G41" s="42"/>
      <c r="H41" s="43"/>
    </row>
    <row r="42" spans="1:10" ht="30" x14ac:dyDescent="0.25">
      <c r="A42" s="44" t="s">
        <v>96</v>
      </c>
      <c r="B42" s="35"/>
      <c r="C42" s="36" t="s">
        <v>97</v>
      </c>
      <c r="D42" s="33" t="s">
        <v>98</v>
      </c>
      <c r="E42" s="33" t="s">
        <v>14</v>
      </c>
      <c r="F42" s="34">
        <v>4</v>
      </c>
      <c r="G42" s="1"/>
      <c r="H42" s="23">
        <f t="shared" si="1"/>
        <v>0</v>
      </c>
    </row>
    <row r="43" spans="1:10" ht="30" x14ac:dyDescent="0.25">
      <c r="A43" s="44" t="s">
        <v>99</v>
      </c>
      <c r="B43" s="35"/>
      <c r="C43" s="36" t="s">
        <v>100</v>
      </c>
      <c r="D43" s="33" t="s">
        <v>101</v>
      </c>
      <c r="E43" s="33" t="s">
        <v>14</v>
      </c>
      <c r="F43" s="34">
        <v>2</v>
      </c>
      <c r="G43" s="1"/>
      <c r="H43" s="23">
        <f t="shared" si="1"/>
        <v>0</v>
      </c>
    </row>
    <row r="44" spans="1:10" x14ac:dyDescent="0.25">
      <c r="A44" s="44"/>
      <c r="B44" s="35"/>
      <c r="C44" s="41" t="s">
        <v>102</v>
      </c>
      <c r="D44" s="33"/>
      <c r="E44" s="33"/>
      <c r="F44" s="34"/>
      <c r="G44" s="42"/>
      <c r="H44" s="43"/>
    </row>
    <row r="45" spans="1:10" s="30" customFormat="1" ht="45" x14ac:dyDescent="0.25">
      <c r="A45" s="25" t="s">
        <v>103</v>
      </c>
      <c r="B45" s="46"/>
      <c r="C45" s="27" t="s">
        <v>104</v>
      </c>
      <c r="D45" s="47" t="s">
        <v>111</v>
      </c>
      <c r="E45" s="33" t="s">
        <v>14</v>
      </c>
      <c r="F45" s="34">
        <v>8</v>
      </c>
      <c r="G45" s="1"/>
      <c r="H45" s="23">
        <f t="shared" si="1"/>
        <v>0</v>
      </c>
      <c r="I45" s="6"/>
      <c r="J45" s="6"/>
    </row>
    <row r="46" spans="1:10" ht="45" x14ac:dyDescent="0.25">
      <c r="A46" s="31" t="s">
        <v>105</v>
      </c>
      <c r="B46" s="35"/>
      <c r="C46" s="32" t="s">
        <v>106</v>
      </c>
      <c r="D46" s="40" t="s">
        <v>110</v>
      </c>
      <c r="E46" s="33" t="s">
        <v>14</v>
      </c>
      <c r="F46" s="34">
        <v>24</v>
      </c>
      <c r="G46" s="1"/>
      <c r="H46" s="23">
        <f t="shared" si="1"/>
        <v>0</v>
      </c>
    </row>
    <row r="47" spans="1:10" ht="30" x14ac:dyDescent="0.25">
      <c r="A47" s="31" t="s">
        <v>107</v>
      </c>
      <c r="B47" s="35"/>
      <c r="C47" s="32" t="s">
        <v>108</v>
      </c>
      <c r="D47" s="40" t="s">
        <v>111</v>
      </c>
      <c r="E47" s="33" t="s">
        <v>14</v>
      </c>
      <c r="F47" s="34">
        <v>8</v>
      </c>
      <c r="G47" s="1"/>
      <c r="H47" s="23">
        <f t="shared" si="1"/>
        <v>0</v>
      </c>
    </row>
    <row r="48" spans="1:10" ht="45" x14ac:dyDescent="0.25">
      <c r="A48" s="31" t="s">
        <v>107</v>
      </c>
      <c r="B48" s="35"/>
      <c r="C48" s="36" t="s">
        <v>109</v>
      </c>
      <c r="D48" s="40" t="s">
        <v>112</v>
      </c>
      <c r="E48" s="33" t="s">
        <v>14</v>
      </c>
      <c r="F48" s="34">
        <v>8</v>
      </c>
      <c r="G48" s="1"/>
      <c r="H48" s="23">
        <f t="shared" si="1"/>
        <v>0</v>
      </c>
    </row>
    <row r="49" spans="1:8" ht="15.75" thickBot="1" x14ac:dyDescent="0.3">
      <c r="A49" s="48"/>
      <c r="B49" s="49"/>
      <c r="C49" s="49"/>
      <c r="D49" s="49"/>
      <c r="E49" s="49"/>
      <c r="F49" s="49"/>
      <c r="G49" s="50"/>
      <c r="H49" s="50"/>
    </row>
    <row r="50" spans="1:8" ht="15.75" thickBot="1" x14ac:dyDescent="0.3">
      <c r="A50" s="51"/>
      <c r="B50" s="52"/>
      <c r="C50" s="53" t="s">
        <v>126</v>
      </c>
      <c r="D50" s="54"/>
      <c r="E50" s="54"/>
      <c r="F50" s="54"/>
      <c r="G50" s="55"/>
      <c r="H50" s="56">
        <f>SUM(H4:H48)</f>
        <v>0</v>
      </c>
    </row>
    <row r="54" spans="1:8" x14ac:dyDescent="0.25">
      <c r="A54" s="10" t="s">
        <v>2</v>
      </c>
      <c r="B54" s="10"/>
      <c r="C54" s="10"/>
      <c r="D54" s="10"/>
      <c r="E54" s="10"/>
      <c r="F54" s="10"/>
      <c r="G54" s="10"/>
    </row>
    <row r="55" spans="1:8" x14ac:dyDescent="0.25">
      <c r="A55" s="4"/>
      <c r="B55" s="3"/>
      <c r="C55" s="3"/>
      <c r="D55" s="3"/>
      <c r="E55" s="3"/>
      <c r="F55" s="3"/>
      <c r="G55" s="3"/>
    </row>
    <row r="56" spans="1:8" x14ac:dyDescent="0.25">
      <c r="A56" s="4"/>
      <c r="B56" s="10" t="s">
        <v>3</v>
      </c>
      <c r="C56" s="10"/>
      <c r="D56" s="10"/>
      <c r="E56" s="10"/>
      <c r="F56" s="10"/>
      <c r="G56" s="10"/>
    </row>
  </sheetData>
  <sheetProtection algorithmName="SHA-512" hashValue="FkwjZajVMqq3cUEEzataXly3WvJtHbCLtimp262plNXOK29ljq1aZUAwc58dFhzRO5Xh2h9ql4zsvzae0uM63w==" saltValue="GSKPtAzp6pp1Kecjhhzh1A==" spinCount="100000" sheet="1" objects="1" scenarios="1" selectLockedCells="1"/>
  <mergeCells count="6">
    <mergeCell ref="I3:J3"/>
    <mergeCell ref="B56:G56"/>
    <mergeCell ref="A1:G1"/>
    <mergeCell ref="A2:G2"/>
    <mergeCell ref="A54:G54"/>
    <mergeCell ref="C50:G5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Rez_PPS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sdurova</cp:lastModifiedBy>
  <cp:lastPrinted>2015-12-01T12:32:00Z</cp:lastPrinted>
  <dcterms:created xsi:type="dcterms:W3CDTF">2012-02-27T05:44:13Z</dcterms:created>
  <dcterms:modified xsi:type="dcterms:W3CDTF">2016-03-08T07:32:42Z</dcterms:modified>
</cp:coreProperties>
</file>